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27"/>
  <workbookPr/>
  <mc:AlternateContent xmlns:mc="http://schemas.openxmlformats.org/markup-compatibility/2006">
    <mc:Choice Requires="x15">
      <x15ac:absPath xmlns:x15ac="http://schemas.microsoft.com/office/spreadsheetml/2010/11/ac" url="https://educurio.sharepoint.com/teams/TMO_718000-Roosters/Gedeelde documenten/Roosters/"/>
    </mc:Choice>
  </mc:AlternateContent>
  <xr:revisionPtr revIDLastSave="0" documentId="8_{1AB6163D-BBC6-4D05-B33E-0D723EB73716}" xr6:coauthVersionLast="47" xr6:coauthVersionMax="47" xr10:uidLastSave="{00000000-0000-0000-0000-000000000000}"/>
  <bookViews>
    <workbookView xWindow="0" yWindow="0" windowWidth="2145" windowHeight="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4" i="1" s="1"/>
  <c r="O33" i="1"/>
  <c r="O34" i="1" s="1"/>
  <c r="I33" i="1"/>
  <c r="D34" i="1"/>
  <c r="L34" i="1"/>
  <c r="B33" i="1"/>
  <c r="B34" i="1" s="1"/>
  <c r="E33" i="1"/>
  <c r="E34" i="1" s="1"/>
  <c r="N33" i="1" l="1"/>
  <c r="N34" i="1" s="1"/>
  <c r="M33" i="1"/>
  <c r="M34" i="1" s="1"/>
  <c r="K33" i="1"/>
  <c r="K34" i="1" s="1"/>
  <c r="J33" i="1"/>
  <c r="J34" i="1" s="1"/>
  <c r="I34" i="1"/>
  <c r="F33" i="1"/>
  <c r="F34" i="1" s="1"/>
  <c r="C33" i="1"/>
  <c r="C34" i="1" s="1"/>
</calcChain>
</file>

<file path=xl/sharedStrings.xml><?xml version="1.0" encoding="utf-8"?>
<sst xmlns="http://schemas.openxmlformats.org/spreadsheetml/2006/main" count="48" uniqueCount="48">
  <si>
    <t xml:space="preserve">Lessentabel Curio de rotonde 2024-2025
</t>
  </si>
  <si>
    <t>klas 1bk</t>
  </si>
  <si>
    <t>klas    1kt</t>
  </si>
  <si>
    <t>klas 2bk</t>
  </si>
  <si>
    <t>klas    2kt</t>
  </si>
  <si>
    <t>klas 2TH</t>
  </si>
  <si>
    <t>klas 3bbl</t>
  </si>
  <si>
    <t>klas 3kbl</t>
  </si>
  <si>
    <t>klas 3tl</t>
  </si>
  <si>
    <t>klas 4bbl</t>
  </si>
  <si>
    <t>klas 4kbl</t>
  </si>
  <si>
    <t>klas 4tl</t>
  </si>
  <si>
    <t>Nederlands</t>
  </si>
  <si>
    <t>Engels</t>
  </si>
  <si>
    <t>Duits*</t>
  </si>
  <si>
    <t>Frans</t>
  </si>
  <si>
    <t>Wiskunde</t>
  </si>
  <si>
    <t>Rekenen</t>
  </si>
  <si>
    <t>Mens en maatschappij</t>
  </si>
  <si>
    <t>Aardrijkskunde</t>
  </si>
  <si>
    <t>Geschiedenis</t>
  </si>
  <si>
    <t>Mens en gezondheid</t>
  </si>
  <si>
    <t>Mens en natuur</t>
  </si>
  <si>
    <t>Biologie*</t>
  </si>
  <si>
    <t>Natuur-scheikunde*</t>
  </si>
  <si>
    <t>Economie*</t>
  </si>
  <si>
    <t>Techniek</t>
  </si>
  <si>
    <t>Lichamelijke opvoeding</t>
  </si>
  <si>
    <t>Beeldende vorming / tekenen</t>
  </si>
  <si>
    <t>Drama</t>
  </si>
  <si>
    <t>ICT</t>
  </si>
  <si>
    <t>Maatschappijleer</t>
  </si>
  <si>
    <t>O3</t>
  </si>
  <si>
    <t>Ckv</t>
  </si>
  <si>
    <t>DVPR</t>
  </si>
  <si>
    <t>Stage</t>
  </si>
  <si>
    <t>LOB</t>
  </si>
  <si>
    <t>Beroepsgerichte keuzevak intern</t>
  </si>
  <si>
    <t>Beroepsgerichte keuzevakken mbo</t>
  </si>
  <si>
    <t>Mentorcontact</t>
  </si>
  <si>
    <t>Mentoruur</t>
  </si>
  <si>
    <t>Maatwerk</t>
  </si>
  <si>
    <t>Flexlessen</t>
  </si>
  <si>
    <t xml:space="preserve">Aantal lesuren per week </t>
  </si>
  <si>
    <t>onderwijstijd bij een 45-minutenrooster</t>
  </si>
  <si>
    <t>verplichte onderwijstijd 4-jarig vmbo</t>
  </si>
  <si>
    <t>* in klas 3BB-KB wordt een keuze gemaakt uit biologie, economie of nask1</t>
  </si>
  <si>
    <t>* in klas 4tl wordt een keuze gemaakt uit Duits en/of Nask1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</si>
</sst>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Symbol"/>
      <family val="1"/>
      <charset val="2"/>
    </font>
    <font>
      <sz val="12"/>
      <name val="Arial"/>
      <family val="2"/>
    </font>
    <font>
      <b/>
      <sz val="11"/>
      <color rgb="FF00B050"/>
      <name val="Arial"/>
      <family val="2"/>
    </font>
    <font>
      <i/>
      <sz val="11"/>
      <color theme="1"/>
      <name val="Arial"/>
      <family val="2"/>
    </font>
    <font>
      <b/>
      <i/>
      <sz val="11"/>
      <color rgb="FFFF0000"/>
      <name val="Arial"/>
      <family val="2"/>
    </font>
    <font>
      <b/>
      <i/>
      <sz val="11"/>
      <color rgb="FF00B05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8F7FA"/>
        <bgColor indexed="64"/>
      </patternFill>
    </fill>
    <fill>
      <patternFill patternType="solid">
        <fgColor rgb="FF79DCFF"/>
        <bgColor indexed="64"/>
      </patternFill>
    </fill>
    <fill>
      <patternFill patternType="solid">
        <fgColor rgb="FFCEE5FE"/>
        <bgColor indexed="64"/>
      </patternFill>
    </fill>
    <fill>
      <patternFill patternType="solid">
        <fgColor rgb="FFB9FDC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5" fillId="4" borderId="5" xfId="0" applyFont="1" applyFill="1" applyBorder="1"/>
    <xf numFmtId="0" fontId="5" fillId="4" borderId="11" xfId="0" applyFont="1" applyFill="1" applyBorder="1"/>
    <xf numFmtId="0" fontId="2" fillId="4" borderId="14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6" fillId="0" borderId="0" xfId="0" applyFont="1" applyAlignment="1">
      <alignment horizontal="left" vertical="center" indent="2"/>
    </xf>
    <xf numFmtId="0" fontId="0" fillId="0" borderId="0" xfId="0" applyAlignment="1">
      <alignment vertical="center"/>
    </xf>
    <xf numFmtId="0" fontId="7" fillId="4" borderId="5" xfId="0" applyFont="1" applyFill="1" applyBorder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2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6" xfId="0" applyFont="1" applyBorder="1"/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" fillId="6" borderId="6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6" borderId="5" xfId="0" applyFont="1" applyFill="1" applyBorder="1"/>
    <xf numFmtId="0" fontId="2" fillId="2" borderId="6" xfId="0" applyFont="1" applyFill="1" applyBorder="1"/>
    <xf numFmtId="0" fontId="2" fillId="5" borderId="6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6" xfId="0" applyFont="1" applyFill="1" applyBorder="1"/>
    <xf numFmtId="0" fontId="2" fillId="5" borderId="8" xfId="0" applyFont="1" applyFill="1" applyBorder="1"/>
    <xf numFmtId="0" fontId="2" fillId="6" borderId="10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7" borderId="7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B9FDC8"/>
      <color rgb="FFB8F7FA"/>
      <color rgb="FF79DCFF"/>
      <color rgb="FFFF9393"/>
      <color rgb="FFCEE5FE"/>
      <color rgb="FFA1C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tabSelected="1" topLeftCell="A8" zoomScale="70" zoomScaleNormal="70" zoomScaleSheetLayoutView="40" zoomScalePageLayoutView="50" workbookViewId="0">
      <selection activeCell="A12" sqref="A12"/>
    </sheetView>
  </sheetViews>
  <sheetFormatPr defaultRowHeight="15"/>
  <cols>
    <col min="1" max="1" width="36" customWidth="1"/>
    <col min="2" max="3" width="9.85546875" customWidth="1"/>
    <col min="4" max="4" width="1.7109375" customWidth="1"/>
    <col min="5" max="7" width="9.85546875" customWidth="1"/>
    <col min="8" max="8" width="2.5703125" customWidth="1"/>
    <col min="12" max="12" width="2.28515625" customWidth="1"/>
    <col min="16" max="16" width="30.140625" bestFit="1" customWidth="1"/>
  </cols>
  <sheetData>
    <row r="1" spans="1:15" ht="54">
      <c r="A1" s="1" t="s">
        <v>0</v>
      </c>
      <c r="B1" s="11" t="s">
        <v>1</v>
      </c>
      <c r="C1" s="10" t="s">
        <v>2</v>
      </c>
      <c r="D1" s="35"/>
      <c r="E1" s="11" t="s">
        <v>3</v>
      </c>
      <c r="F1" s="10" t="s">
        <v>4</v>
      </c>
      <c r="G1" s="75" t="s">
        <v>5</v>
      </c>
      <c r="H1" s="30"/>
      <c r="I1" s="14" t="s">
        <v>6</v>
      </c>
      <c r="J1" s="16" t="s">
        <v>7</v>
      </c>
      <c r="K1" s="18" t="s">
        <v>8</v>
      </c>
      <c r="L1" s="40"/>
      <c r="M1" s="11" t="s">
        <v>9</v>
      </c>
      <c r="N1" s="10" t="s">
        <v>10</v>
      </c>
      <c r="O1" s="9" t="s">
        <v>11</v>
      </c>
    </row>
    <row r="2" spans="1:15" ht="15.75">
      <c r="A2" s="4" t="s">
        <v>12</v>
      </c>
      <c r="B2" s="45">
        <v>3</v>
      </c>
      <c r="C2" s="47">
        <v>3</v>
      </c>
      <c r="D2" s="36"/>
      <c r="E2" s="45">
        <v>3</v>
      </c>
      <c r="F2" s="47">
        <v>3</v>
      </c>
      <c r="G2" s="72">
        <v>3</v>
      </c>
      <c r="H2" s="31"/>
      <c r="I2" s="50">
        <v>4</v>
      </c>
      <c r="J2" s="48">
        <v>4</v>
      </c>
      <c r="K2" s="51">
        <v>4</v>
      </c>
      <c r="L2" s="37"/>
      <c r="M2" s="45">
        <v>4</v>
      </c>
      <c r="N2" s="48">
        <v>4</v>
      </c>
      <c r="O2" s="62">
        <v>4</v>
      </c>
    </row>
    <row r="3" spans="1:15" ht="15.75">
      <c r="A3" s="4" t="s">
        <v>13</v>
      </c>
      <c r="B3" s="45">
        <v>3</v>
      </c>
      <c r="C3" s="47">
        <v>3</v>
      </c>
      <c r="D3" s="36"/>
      <c r="E3" s="45">
        <v>3</v>
      </c>
      <c r="F3" s="47">
        <v>3</v>
      </c>
      <c r="G3" s="72">
        <v>3</v>
      </c>
      <c r="H3" s="31"/>
      <c r="I3" s="50">
        <v>3</v>
      </c>
      <c r="J3" s="48">
        <v>3</v>
      </c>
      <c r="K3" s="51">
        <v>3</v>
      </c>
      <c r="L3" s="37"/>
      <c r="M3" s="45">
        <v>3</v>
      </c>
      <c r="N3" s="48">
        <v>3</v>
      </c>
      <c r="O3" s="62">
        <v>3</v>
      </c>
    </row>
    <row r="4" spans="1:15" ht="15.75">
      <c r="A4" s="4" t="s">
        <v>14</v>
      </c>
      <c r="B4" s="12"/>
      <c r="C4" s="47"/>
      <c r="D4" s="36"/>
      <c r="E4" s="45"/>
      <c r="F4" s="47">
        <v>3</v>
      </c>
      <c r="G4" s="72">
        <v>2</v>
      </c>
      <c r="H4" s="32"/>
      <c r="I4" s="52"/>
      <c r="J4" s="53"/>
      <c r="K4" s="54">
        <v>3</v>
      </c>
      <c r="L4" s="41"/>
      <c r="M4" s="63"/>
      <c r="N4" s="61"/>
      <c r="O4" s="64">
        <v>3</v>
      </c>
    </row>
    <row r="5" spans="1:15" ht="15.75">
      <c r="A5" s="4" t="s">
        <v>15</v>
      </c>
      <c r="B5" s="12"/>
      <c r="C5" s="47"/>
      <c r="D5" s="36"/>
      <c r="E5" s="45"/>
      <c r="F5" s="47"/>
      <c r="G5" s="72">
        <v>2</v>
      </c>
      <c r="H5" s="32"/>
      <c r="I5" s="52"/>
      <c r="J5" s="53"/>
      <c r="K5" s="54"/>
      <c r="L5" s="41"/>
      <c r="M5" s="63"/>
      <c r="N5" s="61"/>
      <c r="O5" s="64"/>
    </row>
    <row r="6" spans="1:15" ht="15.75">
      <c r="A6" s="4" t="s">
        <v>16</v>
      </c>
      <c r="B6" s="45">
        <v>4</v>
      </c>
      <c r="C6" s="47">
        <v>4</v>
      </c>
      <c r="D6" s="36"/>
      <c r="E6" s="45">
        <v>4</v>
      </c>
      <c r="F6" s="47">
        <v>4</v>
      </c>
      <c r="G6" s="72">
        <v>4</v>
      </c>
      <c r="H6" s="31"/>
      <c r="I6" s="50">
        <v>4</v>
      </c>
      <c r="J6" s="47">
        <v>4</v>
      </c>
      <c r="K6" s="51">
        <v>4</v>
      </c>
      <c r="L6" s="36"/>
      <c r="M6" s="65">
        <v>4</v>
      </c>
      <c r="N6" s="48">
        <v>4</v>
      </c>
      <c r="O6" s="62">
        <v>4</v>
      </c>
    </row>
    <row r="7" spans="1:15" ht="15.75">
      <c r="A7" s="4" t="s">
        <v>17</v>
      </c>
      <c r="B7" s="45">
        <v>1</v>
      </c>
      <c r="C7" s="47">
        <v>1</v>
      </c>
      <c r="D7" s="36"/>
      <c r="E7" s="45">
        <v>1</v>
      </c>
      <c r="F7" s="47">
        <v>1</v>
      </c>
      <c r="G7" s="72">
        <v>1</v>
      </c>
      <c r="H7" s="31"/>
      <c r="I7" s="50">
        <v>1</v>
      </c>
      <c r="J7" s="47">
        <v>1</v>
      </c>
      <c r="K7" s="51">
        <v>1</v>
      </c>
      <c r="L7" s="36"/>
      <c r="M7" s="65">
        <v>1</v>
      </c>
      <c r="N7" s="48">
        <v>1</v>
      </c>
      <c r="O7" s="62"/>
    </row>
    <row r="8" spans="1:15" ht="15.75">
      <c r="A8" s="4" t="s">
        <v>18</v>
      </c>
      <c r="B8" s="45">
        <v>2</v>
      </c>
      <c r="C8" s="47">
        <v>2</v>
      </c>
      <c r="D8" s="36"/>
      <c r="E8" s="45">
        <v>2</v>
      </c>
      <c r="F8" s="47">
        <v>2</v>
      </c>
      <c r="G8" s="72"/>
      <c r="H8" s="31"/>
      <c r="I8" s="50"/>
      <c r="J8" s="47"/>
      <c r="K8" s="51"/>
      <c r="L8" s="36"/>
      <c r="M8" s="65"/>
      <c r="N8" s="48"/>
      <c r="O8" s="62"/>
    </row>
    <row r="9" spans="1:15" ht="15.75">
      <c r="A9" s="4" t="s">
        <v>19</v>
      </c>
      <c r="B9" s="45"/>
      <c r="C9" s="47"/>
      <c r="D9" s="36"/>
      <c r="E9" s="45"/>
      <c r="F9" s="47"/>
      <c r="G9" s="72">
        <v>1</v>
      </c>
      <c r="H9" s="31"/>
      <c r="I9" s="50"/>
      <c r="J9" s="47"/>
      <c r="K9" s="51"/>
      <c r="L9" s="36"/>
      <c r="M9" s="65"/>
      <c r="N9" s="48"/>
      <c r="O9" s="62"/>
    </row>
    <row r="10" spans="1:15" ht="15.75">
      <c r="A10" s="4" t="s">
        <v>20</v>
      </c>
      <c r="B10" s="45"/>
      <c r="C10" s="47"/>
      <c r="D10" s="36"/>
      <c r="E10" s="45"/>
      <c r="F10" s="47"/>
      <c r="G10" s="72">
        <v>2</v>
      </c>
      <c r="H10" s="31"/>
      <c r="I10" s="50"/>
      <c r="J10" s="47"/>
      <c r="K10" s="51"/>
      <c r="L10" s="36"/>
      <c r="M10" s="65"/>
      <c r="N10" s="48"/>
      <c r="O10" s="62"/>
    </row>
    <row r="11" spans="1:15" ht="15.75">
      <c r="A11" s="4" t="s">
        <v>21</v>
      </c>
      <c r="B11" s="45">
        <v>3</v>
      </c>
      <c r="C11" s="47">
        <v>3</v>
      </c>
      <c r="D11" s="36"/>
      <c r="E11" s="45">
        <v>3</v>
      </c>
      <c r="F11" s="47">
        <v>2</v>
      </c>
      <c r="G11" s="72">
        <v>2</v>
      </c>
      <c r="H11" s="31"/>
      <c r="I11" s="50"/>
      <c r="J11" s="47"/>
      <c r="K11" s="51"/>
      <c r="L11" s="36"/>
      <c r="M11" s="65"/>
      <c r="N11" s="48"/>
      <c r="O11" s="62"/>
    </row>
    <row r="12" spans="1:15" ht="15.75">
      <c r="A12" s="4" t="s">
        <v>22</v>
      </c>
      <c r="B12" s="12"/>
      <c r="C12" s="47"/>
      <c r="D12" s="36"/>
      <c r="E12" s="45">
        <v>2</v>
      </c>
      <c r="F12" s="47">
        <v>2</v>
      </c>
      <c r="G12" s="72">
        <v>2</v>
      </c>
      <c r="H12" s="31"/>
      <c r="I12" s="50"/>
      <c r="J12" s="47"/>
      <c r="K12" s="51"/>
      <c r="L12" s="37"/>
      <c r="M12" s="45"/>
      <c r="N12" s="48"/>
      <c r="O12" s="62"/>
    </row>
    <row r="13" spans="1:15" ht="15.75">
      <c r="A13" s="4" t="s">
        <v>23</v>
      </c>
      <c r="B13" s="12"/>
      <c r="C13" s="47"/>
      <c r="D13" s="36"/>
      <c r="E13" s="45"/>
      <c r="F13" s="47"/>
      <c r="G13" s="72"/>
      <c r="H13" s="31"/>
      <c r="I13" s="50">
        <v>4</v>
      </c>
      <c r="J13" s="47">
        <v>4</v>
      </c>
      <c r="K13" s="51">
        <v>4</v>
      </c>
      <c r="L13" s="37"/>
      <c r="M13" s="45">
        <v>4</v>
      </c>
      <c r="N13" s="48">
        <v>4</v>
      </c>
      <c r="O13" s="62">
        <v>4</v>
      </c>
    </row>
    <row r="14" spans="1:15" ht="15.75">
      <c r="A14" s="4" t="s">
        <v>24</v>
      </c>
      <c r="B14" s="12"/>
      <c r="C14" s="47"/>
      <c r="D14" s="36"/>
      <c r="E14" s="45"/>
      <c r="F14" s="47"/>
      <c r="G14" s="72"/>
      <c r="H14" s="31"/>
      <c r="I14" s="50">
        <v>4</v>
      </c>
      <c r="J14" s="48">
        <v>4</v>
      </c>
      <c r="K14" s="51">
        <v>4</v>
      </c>
      <c r="L14" s="37"/>
      <c r="M14" s="45">
        <v>4</v>
      </c>
      <c r="N14" s="48">
        <v>4</v>
      </c>
      <c r="O14" s="62">
        <v>4</v>
      </c>
    </row>
    <row r="15" spans="1:15" ht="15.75">
      <c r="A15" s="4" t="s">
        <v>25</v>
      </c>
      <c r="B15" s="45">
        <v>2</v>
      </c>
      <c r="C15" s="47">
        <v>2</v>
      </c>
      <c r="D15" s="36"/>
      <c r="E15" s="45">
        <v>2</v>
      </c>
      <c r="F15" s="47">
        <v>2</v>
      </c>
      <c r="G15" s="72">
        <v>2</v>
      </c>
      <c r="H15" s="31"/>
      <c r="I15" s="50">
        <v>4</v>
      </c>
      <c r="J15" s="48">
        <v>4</v>
      </c>
      <c r="K15" s="51">
        <v>4</v>
      </c>
      <c r="L15" s="37"/>
      <c r="M15" s="45">
        <v>4</v>
      </c>
      <c r="N15" s="48">
        <v>4</v>
      </c>
      <c r="O15" s="62">
        <v>4</v>
      </c>
    </row>
    <row r="16" spans="1:15" ht="15.75">
      <c r="A16" s="4" t="s">
        <v>26</v>
      </c>
      <c r="B16" s="45">
        <v>2</v>
      </c>
      <c r="C16" s="47">
        <v>2</v>
      </c>
      <c r="D16" s="36"/>
      <c r="E16" s="45">
        <v>2</v>
      </c>
      <c r="F16" s="47">
        <v>2</v>
      </c>
      <c r="G16" s="72">
        <v>2</v>
      </c>
      <c r="H16" s="31"/>
      <c r="I16" s="50"/>
      <c r="J16" s="48"/>
      <c r="K16" s="51"/>
      <c r="L16" s="37"/>
      <c r="M16" s="45"/>
      <c r="N16" s="48"/>
      <c r="O16" s="62"/>
    </row>
    <row r="17" spans="1:16" ht="15.75">
      <c r="A17" s="4" t="s">
        <v>27</v>
      </c>
      <c r="B17" s="45">
        <v>4</v>
      </c>
      <c r="C17" s="47">
        <v>4</v>
      </c>
      <c r="D17" s="36"/>
      <c r="E17" s="45">
        <v>4</v>
      </c>
      <c r="F17" s="47">
        <v>2</v>
      </c>
      <c r="G17" s="72">
        <v>2</v>
      </c>
      <c r="H17" s="31"/>
      <c r="I17" s="50">
        <v>2</v>
      </c>
      <c r="J17" s="48">
        <v>2</v>
      </c>
      <c r="K17" s="51">
        <v>2</v>
      </c>
      <c r="L17" s="37"/>
      <c r="M17" s="45">
        <v>2</v>
      </c>
      <c r="N17" s="48">
        <v>2</v>
      </c>
      <c r="O17" s="62">
        <v>2</v>
      </c>
    </row>
    <row r="18" spans="1:16" ht="15.75">
      <c r="A18" s="4" t="s">
        <v>28</v>
      </c>
      <c r="B18" s="45">
        <v>2</v>
      </c>
      <c r="C18" s="47">
        <v>2</v>
      </c>
      <c r="D18" s="36"/>
      <c r="E18" s="45">
        <v>2</v>
      </c>
      <c r="F18" s="47">
        <v>2</v>
      </c>
      <c r="G18" s="72">
        <v>2</v>
      </c>
      <c r="H18" s="31"/>
      <c r="I18" s="50"/>
      <c r="J18" s="48"/>
      <c r="K18" s="51"/>
      <c r="L18" s="37"/>
      <c r="M18" s="45"/>
      <c r="N18" s="48"/>
      <c r="O18" s="62"/>
    </row>
    <row r="19" spans="1:16" ht="15.75">
      <c r="A19" s="4" t="s">
        <v>29</v>
      </c>
      <c r="B19" s="45">
        <v>1</v>
      </c>
      <c r="C19" s="48">
        <v>1</v>
      </c>
      <c r="D19" s="37"/>
      <c r="E19" s="45">
        <v>1</v>
      </c>
      <c r="F19" s="47">
        <v>1</v>
      </c>
      <c r="G19" s="72">
        <v>1</v>
      </c>
      <c r="H19" s="31"/>
      <c r="I19" s="50"/>
      <c r="J19" s="48"/>
      <c r="K19" s="51"/>
      <c r="L19" s="37"/>
      <c r="M19" s="45"/>
      <c r="N19" s="48"/>
      <c r="O19" s="62"/>
    </row>
    <row r="20" spans="1:16" ht="15.75">
      <c r="A20" s="4" t="s">
        <v>30</v>
      </c>
      <c r="B20" s="45">
        <v>1</v>
      </c>
      <c r="C20" s="48">
        <v>1</v>
      </c>
      <c r="D20" s="37"/>
      <c r="E20" s="45"/>
      <c r="F20" s="47"/>
      <c r="G20" s="72"/>
      <c r="H20" s="31"/>
      <c r="I20" s="50"/>
      <c r="J20" s="48"/>
      <c r="K20" s="51"/>
      <c r="L20" s="37"/>
      <c r="M20" s="45"/>
      <c r="N20" s="48"/>
      <c r="O20" s="62"/>
    </row>
    <row r="21" spans="1:16" ht="15.75">
      <c r="A21" s="4" t="s">
        <v>31</v>
      </c>
      <c r="B21" s="12"/>
      <c r="C21" s="48"/>
      <c r="D21" s="37"/>
      <c r="E21" s="45"/>
      <c r="F21" s="47"/>
      <c r="G21" s="72"/>
      <c r="H21" s="31"/>
      <c r="I21" s="50">
        <v>3</v>
      </c>
      <c r="J21" s="48">
        <v>3</v>
      </c>
      <c r="K21" s="51">
        <v>3</v>
      </c>
      <c r="L21" s="37"/>
      <c r="M21" s="45"/>
      <c r="N21" s="48"/>
      <c r="O21" s="62"/>
    </row>
    <row r="22" spans="1:16" ht="15.75">
      <c r="A22" s="4" t="s">
        <v>32</v>
      </c>
      <c r="B22" s="45">
        <v>2</v>
      </c>
      <c r="C22" s="48">
        <v>2</v>
      </c>
      <c r="D22" s="37"/>
      <c r="E22" s="45">
        <v>2</v>
      </c>
      <c r="F22" s="47">
        <v>2</v>
      </c>
      <c r="G22" s="72">
        <v>2</v>
      </c>
      <c r="H22" s="31"/>
      <c r="I22" s="55"/>
      <c r="J22" s="56"/>
      <c r="K22" s="57"/>
      <c r="L22" s="42"/>
      <c r="M22" s="66"/>
      <c r="N22" s="56"/>
      <c r="O22" s="67"/>
    </row>
    <row r="23" spans="1:16" ht="15.75">
      <c r="A23" s="4" t="s">
        <v>33</v>
      </c>
      <c r="B23" s="12"/>
      <c r="C23" s="48"/>
      <c r="D23" s="37"/>
      <c r="E23" s="45"/>
      <c r="F23" s="47"/>
      <c r="G23" s="72"/>
      <c r="H23" s="31"/>
      <c r="I23" s="50">
        <v>1</v>
      </c>
      <c r="J23" s="48">
        <v>1</v>
      </c>
      <c r="K23" s="51">
        <v>1</v>
      </c>
      <c r="L23" s="37"/>
      <c r="M23" s="45"/>
      <c r="N23" s="48"/>
      <c r="O23" s="62"/>
    </row>
    <row r="24" spans="1:16" ht="15.75">
      <c r="A24" s="23" t="s">
        <v>34</v>
      </c>
      <c r="B24" s="12"/>
      <c r="C24" s="48"/>
      <c r="D24" s="37"/>
      <c r="E24" s="45"/>
      <c r="F24" s="47"/>
      <c r="G24" s="72"/>
      <c r="H24" s="31"/>
      <c r="I24" s="50">
        <v>10</v>
      </c>
      <c r="J24" s="48">
        <v>10</v>
      </c>
      <c r="K24" s="51"/>
      <c r="L24" s="37"/>
      <c r="M24" s="45"/>
      <c r="N24" s="48"/>
      <c r="O24" s="62"/>
      <c r="P24" s="29"/>
    </row>
    <row r="25" spans="1:16" ht="15.75">
      <c r="A25" s="4" t="s">
        <v>35</v>
      </c>
      <c r="B25" s="12"/>
      <c r="C25" s="48"/>
      <c r="D25" s="37"/>
      <c r="E25" s="45"/>
      <c r="F25" s="47"/>
      <c r="G25" s="72"/>
      <c r="H25" s="31"/>
      <c r="I25" s="50"/>
      <c r="J25" s="48"/>
      <c r="K25" s="51"/>
      <c r="L25" s="37"/>
      <c r="M25" s="45">
        <v>8</v>
      </c>
      <c r="N25" s="48">
        <v>8</v>
      </c>
      <c r="O25" s="62"/>
    </row>
    <row r="26" spans="1:16" ht="15.75">
      <c r="A26" s="4" t="s">
        <v>36</v>
      </c>
      <c r="B26" s="45">
        <v>1</v>
      </c>
      <c r="C26" s="48">
        <v>1</v>
      </c>
      <c r="D26" s="37"/>
      <c r="E26" s="45">
        <v>1</v>
      </c>
      <c r="F26" s="47">
        <v>1</v>
      </c>
      <c r="G26" s="72">
        <v>1</v>
      </c>
      <c r="H26" s="31"/>
      <c r="I26" s="50">
        <v>1</v>
      </c>
      <c r="J26" s="48">
        <v>1</v>
      </c>
      <c r="K26" s="51">
        <v>1</v>
      </c>
      <c r="L26" s="37"/>
      <c r="M26" s="45">
        <v>1</v>
      </c>
      <c r="N26" s="48">
        <v>1</v>
      </c>
      <c r="O26" s="62">
        <v>1</v>
      </c>
      <c r="P26" s="29"/>
    </row>
    <row r="27" spans="1:16" ht="15.75">
      <c r="A27" s="4" t="s">
        <v>37</v>
      </c>
      <c r="B27" s="12"/>
      <c r="C27" s="48"/>
      <c r="D27" s="37"/>
      <c r="E27" s="45"/>
      <c r="F27" s="47"/>
      <c r="G27" s="72"/>
      <c r="H27" s="31"/>
      <c r="I27" s="50"/>
      <c r="J27" s="48"/>
      <c r="K27" s="51"/>
      <c r="L27" s="37"/>
      <c r="M27" s="45">
        <v>1</v>
      </c>
      <c r="N27" s="48">
        <v>1</v>
      </c>
      <c r="O27" s="64"/>
      <c r="P27" s="29"/>
    </row>
    <row r="28" spans="1:16" ht="15.75">
      <c r="A28" s="23" t="s">
        <v>38</v>
      </c>
      <c r="B28" s="12"/>
      <c r="C28" s="48"/>
      <c r="D28" s="37"/>
      <c r="E28" s="45"/>
      <c r="F28" s="47"/>
      <c r="G28" s="72"/>
      <c r="H28" s="31"/>
      <c r="I28" s="50"/>
      <c r="J28" s="48"/>
      <c r="K28" s="51"/>
      <c r="L28" s="37"/>
      <c r="M28" s="45">
        <v>5.5</v>
      </c>
      <c r="N28" s="48">
        <v>5.5</v>
      </c>
      <c r="O28" s="64">
        <v>5.5</v>
      </c>
    </row>
    <row r="29" spans="1:16" ht="15.75">
      <c r="A29" s="4" t="s">
        <v>39</v>
      </c>
      <c r="B29" s="45">
        <v>1</v>
      </c>
      <c r="C29" s="47">
        <v>1</v>
      </c>
      <c r="D29" s="36"/>
      <c r="E29" s="45">
        <v>1</v>
      </c>
      <c r="F29" s="47">
        <v>1</v>
      </c>
      <c r="G29" s="72">
        <v>1</v>
      </c>
      <c r="H29" s="31"/>
      <c r="I29" s="50">
        <v>0.5</v>
      </c>
      <c r="J29" s="48">
        <v>0.5</v>
      </c>
      <c r="K29" s="51">
        <v>0.5</v>
      </c>
      <c r="L29" s="43"/>
      <c r="M29" s="68"/>
      <c r="N29" s="48"/>
      <c r="O29" s="64"/>
    </row>
    <row r="30" spans="1:16" ht="15.75">
      <c r="A30" s="4" t="s">
        <v>40</v>
      </c>
      <c r="B30" s="45">
        <v>1</v>
      </c>
      <c r="C30" s="47">
        <v>1</v>
      </c>
      <c r="D30" s="36"/>
      <c r="E30" s="45">
        <v>1</v>
      </c>
      <c r="F30" s="47">
        <v>1</v>
      </c>
      <c r="G30" s="72">
        <v>1</v>
      </c>
      <c r="H30" s="31"/>
      <c r="I30" s="50"/>
      <c r="J30" s="48"/>
      <c r="K30" s="51"/>
      <c r="L30" s="43"/>
      <c r="M30" s="68"/>
      <c r="N30" s="48"/>
      <c r="O30" s="64"/>
    </row>
    <row r="31" spans="1:16" ht="15.75">
      <c r="A31" s="4" t="s">
        <v>41</v>
      </c>
      <c r="B31" s="12"/>
      <c r="C31" s="47"/>
      <c r="D31" s="36"/>
      <c r="E31" s="45"/>
      <c r="F31" s="47"/>
      <c r="G31" s="72"/>
      <c r="H31" s="31"/>
      <c r="I31" s="58">
        <v>1</v>
      </c>
      <c r="J31" s="59">
        <v>1</v>
      </c>
      <c r="K31" s="60">
        <v>1</v>
      </c>
      <c r="L31" s="44"/>
      <c r="M31" s="69">
        <v>1</v>
      </c>
      <c r="N31" s="59">
        <v>1</v>
      </c>
      <c r="O31" s="70">
        <v>1</v>
      </c>
    </row>
    <row r="32" spans="1:16" ht="15.75">
      <c r="A32" s="5" t="s">
        <v>42</v>
      </c>
      <c r="B32" s="46">
        <v>4</v>
      </c>
      <c r="C32" s="49">
        <v>4</v>
      </c>
      <c r="D32" s="38"/>
      <c r="E32" s="46">
        <v>2</v>
      </c>
      <c r="F32" s="49">
        <v>2</v>
      </c>
      <c r="G32" s="73">
        <v>2</v>
      </c>
      <c r="H32" s="33"/>
      <c r="I32" s="52"/>
      <c r="J32" s="61"/>
      <c r="K32" s="54"/>
      <c r="L32" s="43"/>
      <c r="M32" s="68"/>
      <c r="N32" s="61"/>
      <c r="O32" s="64"/>
    </row>
    <row r="33" spans="1:16" ht="16.5" thickBot="1">
      <c r="A33" s="6" t="s">
        <v>43</v>
      </c>
      <c r="B33" s="13">
        <f>SUM(B2:B32)</f>
        <v>37</v>
      </c>
      <c r="C33" s="7">
        <f>SUM(C2:C32)</f>
        <v>37</v>
      </c>
      <c r="D33" s="39"/>
      <c r="E33" s="13">
        <f>SUM(E2:E32)</f>
        <v>36</v>
      </c>
      <c r="F33" s="8">
        <f>SUM(F2:F32)</f>
        <v>36</v>
      </c>
      <c r="G33" s="74">
        <f>SUM(G2:G32)</f>
        <v>38</v>
      </c>
      <c r="H33" s="34"/>
      <c r="I33" s="15">
        <f>SUM(I2:I32)-I14-I15</f>
        <v>34.5</v>
      </c>
      <c r="J33" s="17">
        <f>SUM(J2:J32)-J14-J15</f>
        <v>34.5</v>
      </c>
      <c r="K33" s="19">
        <f>SUM(K2:K32)</f>
        <v>35.5</v>
      </c>
      <c r="L33" s="39"/>
      <c r="M33" s="13">
        <f>SUM(M2:M32)-M14-M15</f>
        <v>34.5</v>
      </c>
      <c r="N33" s="8">
        <f>SUM(N2:N32)-N14-N15</f>
        <v>34.5</v>
      </c>
      <c r="O33" s="20">
        <f>SUM(O2:O32)</f>
        <v>35.5</v>
      </c>
    </row>
    <row r="34" spans="1:16">
      <c r="A34" s="2" t="s">
        <v>44</v>
      </c>
      <c r="B34" s="27">
        <f>B33*37.8*45/60</f>
        <v>1048.9499999999998</v>
      </c>
      <c r="C34" s="27">
        <f t="shared" ref="C34:L34" si="0">C33*37.8*45/60</f>
        <v>1048.9499999999998</v>
      </c>
      <c r="D34" s="27">
        <f t="shared" si="0"/>
        <v>0</v>
      </c>
      <c r="E34" s="27">
        <f t="shared" si="0"/>
        <v>1020.6</v>
      </c>
      <c r="F34" s="27">
        <f t="shared" si="0"/>
        <v>1020.6</v>
      </c>
      <c r="G34" s="27">
        <f t="shared" si="0"/>
        <v>1077.3</v>
      </c>
      <c r="H34" s="27"/>
      <c r="I34" s="27">
        <f t="shared" si="0"/>
        <v>978.07499999999993</v>
      </c>
      <c r="J34" s="27">
        <f t="shared" si="0"/>
        <v>978.07499999999993</v>
      </c>
      <c r="K34" s="27">
        <f t="shared" si="0"/>
        <v>1006.4249999999998</v>
      </c>
      <c r="L34" s="27">
        <f t="shared" si="0"/>
        <v>0</v>
      </c>
      <c r="M34" s="27">
        <f>M33*33.8*45/60</f>
        <v>874.57499999999993</v>
      </c>
      <c r="N34" s="27">
        <f>N33*33.8*45/60</f>
        <v>874.57499999999993</v>
      </c>
      <c r="O34" s="27">
        <f>O33*33.8*45/60</f>
        <v>899.92499999999984</v>
      </c>
    </row>
    <row r="35" spans="1:16">
      <c r="A35" s="25" t="s">
        <v>45</v>
      </c>
      <c r="B35" s="71">
        <v>1000</v>
      </c>
      <c r="C35" s="71">
        <v>1000</v>
      </c>
      <c r="D35" s="71"/>
      <c r="E35" s="71">
        <v>1000</v>
      </c>
      <c r="F35" s="71">
        <v>1000</v>
      </c>
      <c r="G35" s="71">
        <v>1000</v>
      </c>
      <c r="H35" s="71"/>
      <c r="I35" s="71">
        <v>1000</v>
      </c>
      <c r="J35" s="71">
        <v>1000</v>
      </c>
      <c r="K35" s="71">
        <v>1000</v>
      </c>
      <c r="L35" s="71"/>
      <c r="M35" s="71">
        <v>700</v>
      </c>
      <c r="N35" s="71">
        <v>700</v>
      </c>
      <c r="O35" s="71">
        <v>700</v>
      </c>
      <c r="P35" s="28"/>
    </row>
    <row r="36" spans="1:16">
      <c r="A36" s="25"/>
      <c r="B36" s="26"/>
      <c r="C36" s="26"/>
      <c r="D36" s="26"/>
      <c r="E36" s="26"/>
      <c r="F36" s="26"/>
      <c r="G36" s="24"/>
      <c r="H36" s="24"/>
      <c r="I36" s="26"/>
      <c r="J36" s="26"/>
      <c r="K36" s="26"/>
      <c r="L36" s="26"/>
      <c r="M36" s="26"/>
      <c r="N36" s="26"/>
      <c r="O36" s="26"/>
    </row>
    <row r="37" spans="1:16">
      <c r="A37" t="s">
        <v>46</v>
      </c>
      <c r="B37" s="3"/>
      <c r="C37" s="3"/>
      <c r="D37" s="3"/>
      <c r="E37" s="3"/>
      <c r="F37" s="3"/>
      <c r="G37" s="3"/>
      <c r="H37" s="3"/>
    </row>
    <row r="38" spans="1:16">
      <c r="A38" t="s">
        <v>47</v>
      </c>
    </row>
    <row r="40" spans="1:16">
      <c r="B40" s="21"/>
    </row>
    <row r="41" spans="1:16">
      <c r="B41" s="22"/>
    </row>
    <row r="42" spans="1:16">
      <c r="B42" s="22"/>
    </row>
  </sheetData>
  <pageMargins left="0.7" right="0.7" top="0.75" bottom="0.75" header="0.3" footer="0.3"/>
  <pageSetup scale="81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_x0020_TC xmlns="2f2ca3c4-55d6-4171-bd19-1c94f02312e5" xsi:nil="true"/>
    <Datum xmlns="2f2ca3c4-55d6-4171-bd19-1c94f02312e5" xsi:nil="true"/>
    <lcf76f155ced4ddcb4097134ff3c332f xmlns="2f2ca3c4-55d6-4171-bd19-1c94f02312e5">
      <Terms xmlns="http://schemas.microsoft.com/office/infopath/2007/PartnerControls"/>
    </lcf76f155ced4ddcb4097134ff3c332f>
    <TaxCatchAll xmlns="8d86ec55-8acf-41ec-b56b-39ae5ba10a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00BD4AD378D04F97B064100DA6E66F" ma:contentTypeVersion="19" ma:contentTypeDescription="Een nieuw document maken." ma:contentTypeScope="" ma:versionID="5fd67dd2f364679f69d7d7c0bf038a8f">
  <xsd:schema xmlns:xsd="http://www.w3.org/2001/XMLSchema" xmlns:xs="http://www.w3.org/2001/XMLSchema" xmlns:p="http://schemas.microsoft.com/office/2006/metadata/properties" xmlns:ns2="2f2ca3c4-55d6-4171-bd19-1c94f02312e5" xmlns:ns3="8d86ec55-8acf-41ec-b56b-39ae5ba10a11" targetNamespace="http://schemas.microsoft.com/office/2006/metadata/properties" ma:root="true" ma:fieldsID="e4b6b4b462d391b209607a4fdb5f8cce" ns2:_="" ns3:_="">
    <xsd:import namespace="2f2ca3c4-55d6-4171-bd19-1c94f02312e5"/>
    <xsd:import namespace="8d86ec55-8acf-41ec-b56b-39ae5ba10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Datum_x0020_TC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um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ca3c4-55d6-4171-bd19-1c94f02312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um_x0020_TC" ma:index="16" nillable="true" ma:displayName="Datum TC" ma:description="211215" ma:format="Dropdown" ma:internalName="Datum_x0020_TC">
      <xsd:simpleType>
        <xsd:restriction base="dms:Text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e9fe1b67-3931-4f35-a864-608d508774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um" ma:index="23" nillable="true" ma:displayName="Datum" ma:format="Dropdown" ma:internalName="Datum" ma:percentage="FALSE">
      <xsd:simpleType>
        <xsd:restriction base="dms:Number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6ec55-8acf-41ec-b56b-39ae5ba10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c88a558-e295-47de-aee0-75ef276cdc51}" ma:internalName="TaxCatchAll" ma:showField="CatchAllData" ma:web="8d86ec55-8acf-41ec-b56b-39ae5ba10a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322ADD-4083-4B61-A65C-B43D25843190}"/>
</file>

<file path=customXml/itemProps2.xml><?xml version="1.0" encoding="utf-8"?>
<ds:datastoreItem xmlns:ds="http://schemas.openxmlformats.org/officeDocument/2006/customXml" ds:itemID="{8D2A7A96-8B9C-4970-B402-81998D0521A5}"/>
</file>

<file path=customXml/itemProps3.xml><?xml version="1.0" encoding="utf-8"?>
<ds:datastoreItem xmlns:ds="http://schemas.openxmlformats.org/officeDocument/2006/customXml" ds:itemID="{82FB2F6F-DBE8-46D2-8EBD-5E02BAA3F9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ROC West-Brabant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Merckens, Karlijn</dc:creator>
  <cp:keywords/>
  <dc:description/>
  <cp:lastModifiedBy/>
  <cp:revision/>
  <dcterms:created xsi:type="dcterms:W3CDTF">2021-03-10T15:11:03Z</dcterms:created>
  <dcterms:modified xsi:type="dcterms:W3CDTF">2024-07-05T10:39:57Z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0x0101009300BD4AD378D04F97B064100DA6E66F</vt:lpwstr>
  </property>
  <property fmtid="{D5CDD505-2E9C-101B-9397-08002B2CF9AE}" pid="3" name="MediaServiceImageTags">
    <vt:lpwstr/>
  </property>
</Properties>
</file>